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710" windowHeight="2670"/>
  </bookViews>
  <sheets>
    <sheet name="Foglio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J17" i="1"/>
  <c r="I17" i="1"/>
  <c r="H17" i="1"/>
  <c r="G17" i="1"/>
  <c r="F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L17" i="1" l="1"/>
</calcChain>
</file>

<file path=xl/sharedStrings.xml><?xml version="1.0" encoding="utf-8"?>
<sst xmlns="http://schemas.openxmlformats.org/spreadsheetml/2006/main" count="72" uniqueCount="47">
  <si>
    <t>DIPARTIMENTO</t>
  </si>
  <si>
    <t>SEZIONE</t>
  </si>
  <si>
    <t>COLLEGAMENTO</t>
  </si>
  <si>
    <t>CAPITOLO</t>
  </si>
  <si>
    <t>DECLARATORIA</t>
  </si>
  <si>
    <t>TOTALE EV AL 31/12/2024</t>
  </si>
  <si>
    <t>DI CUI CORRENTE</t>
  </si>
  <si>
    <t>SOMME APPLICATE 2025 AL 23/04/2025</t>
  </si>
  <si>
    <t>EV SVINCOLABILI PARTE CORRENTE</t>
  </si>
  <si>
    <t>IMPORTO  EV DI PARTE CORRENTE GIA' SVINCOLATO</t>
  </si>
  <si>
    <t>IMPORTO  EV DI PARTE CORRENTE ULTERIORMENTE SVINCOLABILE</t>
  </si>
  <si>
    <t>TOTALE SVINCOLATO</t>
  </si>
  <si>
    <t>E2050545</t>
  </si>
  <si>
    <t>ASSEGNAZIONE STATALE PER REALIZZAZIONE PARCHI NATURALI.-L.394/91</t>
  </si>
  <si>
    <t>E2062200</t>
  </si>
  <si>
    <t>ASSEGNAZIONE DI PARTE CORRENTE DEL MINISTERO DELL'AMBIENTE PER LE ATTIVITA' DELL'OSSERVATORIO REGIONALE BIODIVERSITA' - P.I. DEL 21. 12.2011, AI SENSI DEL D.M. 6 GIUGNO 2011</t>
  </si>
  <si>
    <t>E2038083</t>
  </si>
  <si>
    <t>STRATEGIA REGIONALE PER LO SVILUPPO SOSTENIBILE. ACCORDO DI COLLABORAZIONE CON IL MIN. AMBIENTE. TRASFERIMENTO DAL MIN. AMBIENTE.</t>
  </si>
  <si>
    <t>E2010546</t>
  </si>
  <si>
    <t>TRASFERIMENTO STRAORDINARIO DAL MITE ALLE REGIONI E PROVINCE AUTONOME PER GESTIONE DEI SITI DI INTERESSE COMUNITARIO/ZONE SPECIALI DI CONSERVAZIONE</t>
  </si>
  <si>
    <t>E2062201</t>
  </si>
  <si>
    <t>FONDO PER IL CONTROLLO DELLE SPECIE ESOTICHE INVASIVE</t>
  </si>
  <si>
    <t>E2056263</t>
  </si>
  <si>
    <t>TRASFERIMENTI DA PARTE DEL MINISTERO DELL'AMBIENTE L'ACCORDO DI PROGRAMMA  INFORMAZIONE, FORMAZIONE ED EDUCAZIONE AMBIENTALE - INFEA   DELIBERA CONFERENZA STATO-REGIONI DEL 17/01/2002.</t>
  </si>
  <si>
    <t>E2032400</t>
  </si>
  <si>
    <t>ASSEGNAZIONI STATALI PER ONERI DI FUNZIONAMENTO IN ATTUAZIONE DEL DECRETO L.VO 112/98 IN MATERIA DI TUTELA AMBIENTALE.</t>
  </si>
  <si>
    <t>E2140001</t>
  </si>
  <si>
    <t>TRASFERIMENTI DEL MINISTERO DELL'AMBIENTE PER LA REALIZZAZIONE E GESTIONE DEL CATASTO DEI CAMPI ELETTRICI, MAGNETICI ED ELETTROMAGNE TICI</t>
  </si>
  <si>
    <t>E2140002</t>
  </si>
  <si>
    <t>TRASFERIMENTI STATALI PER IL PIANO STRAORDINARIO PER LA VERIFICA AMBIENTALE NELLA LOCALITÀ BURGESI DEL COMUNE DI UGENTO</t>
  </si>
  <si>
    <t>E2038082</t>
  </si>
  <si>
    <t>FINANZIAMENTO DI INTERVENTI PER LA RIQUALIFICAZIONE E RIGENERAZIONE TERRITORIALE NELL'AMBITO COSTIERO DELLA PROVINCIA DI BARLETTA-AN DRIA-TRANI. ACCORDO DI PROGRAMMA TRA MATTM, MIT E REGIONE PUGLIA</t>
  </si>
  <si>
    <t>E2057400</t>
  </si>
  <si>
    <t>L.431/98 ART.11 - CONTRIBUTI CONCESSI AI COMUNI PER IL SOSTEGNO ALL'ACCESSO DELLE ABITAZIONI IN LOCAZIONE.</t>
  </si>
  <si>
    <t>E2057005</t>
  </si>
  <si>
    <t>CONTRIBUTI ED ASSEGNAZIONI ANNUALITA' STATALI IN MATERIA DI EDILIZIA RESIDENZIALE PUBBLICA -</t>
  </si>
  <si>
    <t>E2057401</t>
  </si>
  <si>
    <t>INTERVENTI PREVISTI DA ACCORDO DI PROGRAMMA  DEL 19/04/2001.</t>
  </si>
  <si>
    <t>E2057402</t>
  </si>
  <si>
    <t>FINANZIAMENTO STATALE ALLE ARCA PER LA COPERTURA DEI COSTI PER ATTIVITÀ TECNICHE. D.M. N. 261 DEL 24/06/2021.</t>
  </si>
  <si>
    <t>E2057403</t>
  </si>
  <si>
    <t>DPCM 10 OTTOBRE 2022. FONDO PER L’INCLUSIONE DELLE PERSONE CON DISABILITÀ.</t>
  </si>
  <si>
    <t xml:space="preserve">DIREZIONE DIPARTIMENTO AMBIENTE, PAESAGGIO E QUALITÀ URBANA - SERVIZIO PARCHI E TUTELA DELLA BIODIVERSITA' </t>
  </si>
  <si>
    <t>SEZIONE AUTORIZZAZIONI AMBIENTALI</t>
  </si>
  <si>
    <t>SEZIONE TUTELA E VALORIZZAZIONE DEL PAESAGGIO</t>
  </si>
  <si>
    <t>SEZIONE POLITICHE ABITATIVE</t>
  </si>
  <si>
    <t>DIPARTIMENTO AMBIENTE, PAESAGGIO E QUALITÀ URBANA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</si>
</sst>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rgb="FFDAEEF3"/>
      </patternFill>
    </fill>
    <fill>
      <patternFill patternType="solid">
        <fgColor rgb="FFFFFF00"/>
        <bgColor rgb="FFDAEEF3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2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164" fontId="4" fillId="3" borderId="1" xfId="1" applyFont="1" applyFill="1" applyBorder="1" applyAlignment="1">
      <alignment horizontal="center" vertical="center" wrapText="1"/>
    </xf>
    <xf numFmtId="164" fontId="4" fillId="4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4" fontId="5" fillId="0" borderId="1" xfId="1" applyFont="1" applyFill="1" applyBorder="1" applyAlignment="1">
      <alignment horizontal="left" vertical="center" wrapText="1"/>
    </xf>
    <xf numFmtId="164" fontId="5" fillId="0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4" fontId="0" fillId="0" borderId="1" xfId="1" applyFont="1" applyFill="1" applyBorder="1" applyAlignment="1">
      <alignment vertical="center"/>
    </xf>
    <xf numFmtId="164" fontId="6" fillId="0" borderId="1" xfId="1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64" fontId="9" fillId="0" borderId="0" xfId="1" applyFont="1" applyAlignment="1">
      <alignment horizontal="left" vertical="center" wrapText="1"/>
    </xf>
    <xf numFmtId="164" fontId="6" fillId="0" borderId="0" xfId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0" xfId="1" applyFont="1" applyAlignment="1">
      <alignment vertical="center" wrapText="1"/>
    </xf>
    <xf numFmtId="164" fontId="5" fillId="5" borderId="1" xfId="1" applyFont="1" applyFill="1" applyBorder="1" applyAlignment="1">
      <alignment horizontal="left" vertical="center" wrapText="1"/>
    </xf>
    <xf numFmtId="164" fontId="4" fillId="4" borderId="2" xfId="1" applyFont="1" applyFill="1" applyBorder="1" applyAlignment="1">
      <alignment horizontal="center" vertical="center" wrapText="1"/>
    </xf>
    <xf numFmtId="164" fontId="5" fillId="0" borderId="2" xfId="2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6" fillId="0" borderId="0" xfId="0" applyFont="1" applyFill="1" applyBorder="1" applyAlignment="1">
      <alignment horizontal="justify" vertical="center" wrapText="1"/>
    </xf>
  </cellXfs>
  <cellStyles count="4">
    <cellStyle name="Migliaia" xfId="1" builtinId="3"/>
    <cellStyle name="Normale" xfId="0" builtinId="0"/>
    <cellStyle name="Normale 28" xfId="3"/>
    <cellStyle name="Percentual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zoomScaleNormal="100" workbookViewId="0">
      <selection activeCell="A3" sqref="A3:A16"/>
    </sheetView>
  </sheetViews>
  <sheetFormatPr defaultRowHeight="12.75" x14ac:dyDescent="0.25"/>
  <cols>
    <col min="1" max="1" width="27.85546875" style="14" customWidth="1"/>
    <col min="2" max="2" width="29.140625" style="14" customWidth="1"/>
    <col min="3" max="3" width="16.140625" style="14" customWidth="1"/>
    <col min="4" max="4" width="10.7109375" style="14" customWidth="1"/>
    <col min="5" max="5" width="65.140625" style="15" customWidth="1"/>
    <col min="6" max="6" width="17" style="19" customWidth="1"/>
    <col min="7" max="7" width="17.140625" style="19" customWidth="1"/>
    <col min="8" max="9" width="16.85546875" style="11" customWidth="1"/>
    <col min="10" max="12" width="20.85546875" style="19" customWidth="1"/>
    <col min="13" max="13" width="84" style="11" customWidth="1"/>
    <col min="14" max="16384" width="9.140625" style="11"/>
  </cols>
  <sheetData>
    <row r="1" spans="1:13" s="6" customFormat="1" ht="60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4" t="s">
        <v>9</v>
      </c>
      <c r="K1" s="5" t="s">
        <v>10</v>
      </c>
      <c r="L1" s="21" t="s">
        <v>11</v>
      </c>
      <c r="M1" s="23"/>
    </row>
    <row r="2" spans="1:13" ht="75" x14ac:dyDescent="0.25">
      <c r="A2" s="7" t="s">
        <v>46</v>
      </c>
      <c r="B2" s="7" t="s">
        <v>42</v>
      </c>
      <c r="C2" s="7">
        <v>133</v>
      </c>
      <c r="D2" s="7" t="s">
        <v>12</v>
      </c>
      <c r="E2" s="8" t="s">
        <v>13</v>
      </c>
      <c r="F2" s="9">
        <v>23240.560000000001</v>
      </c>
      <c r="G2" s="9">
        <v>23240.560000000001</v>
      </c>
      <c r="H2" s="9">
        <v>0</v>
      </c>
      <c r="I2" s="9">
        <v>23240.560000000001</v>
      </c>
      <c r="J2" s="13">
        <v>0</v>
      </c>
      <c r="K2" s="10">
        <v>0</v>
      </c>
      <c r="L2" s="22">
        <f t="shared" ref="L2:L16" si="0">J2+K2</f>
        <v>0</v>
      </c>
      <c r="M2" s="24"/>
    </row>
    <row r="3" spans="1:13" ht="75" x14ac:dyDescent="0.25">
      <c r="A3" s="7" t="s">
        <v>46</v>
      </c>
      <c r="B3" s="7" t="s">
        <v>42</v>
      </c>
      <c r="C3" s="7">
        <v>1160</v>
      </c>
      <c r="D3" s="7" t="s">
        <v>14</v>
      </c>
      <c r="E3" s="8" t="s">
        <v>15</v>
      </c>
      <c r="F3" s="9">
        <v>1820.38</v>
      </c>
      <c r="G3" s="9">
        <v>1820.38</v>
      </c>
      <c r="H3" s="9">
        <v>0</v>
      </c>
      <c r="I3" s="9">
        <v>1820.38</v>
      </c>
      <c r="J3" s="13">
        <v>0</v>
      </c>
      <c r="K3" s="10">
        <v>0</v>
      </c>
      <c r="L3" s="22">
        <f t="shared" si="0"/>
        <v>0</v>
      </c>
      <c r="M3" s="24"/>
    </row>
    <row r="4" spans="1:13" ht="75" x14ac:dyDescent="0.25">
      <c r="A4" s="7" t="s">
        <v>46</v>
      </c>
      <c r="B4" s="7" t="s">
        <v>42</v>
      </c>
      <c r="C4" s="7">
        <v>1468</v>
      </c>
      <c r="D4" s="7" t="s">
        <v>16</v>
      </c>
      <c r="E4" s="8" t="s">
        <v>17</v>
      </c>
      <c r="F4" s="12">
        <v>22818.240000000002</v>
      </c>
      <c r="G4" s="12">
        <v>22818.240000000002</v>
      </c>
      <c r="H4" s="9">
        <v>0</v>
      </c>
      <c r="I4" s="9">
        <v>22818.240000000002</v>
      </c>
      <c r="J4" s="13">
        <v>0</v>
      </c>
      <c r="K4" s="10">
        <v>0</v>
      </c>
      <c r="L4" s="22">
        <f t="shared" si="0"/>
        <v>0</v>
      </c>
      <c r="M4" s="25"/>
    </row>
    <row r="5" spans="1:13" ht="75" x14ac:dyDescent="0.25">
      <c r="A5" s="7" t="s">
        <v>46</v>
      </c>
      <c r="B5" s="7" t="s">
        <v>42</v>
      </c>
      <c r="C5" s="7">
        <v>1706</v>
      </c>
      <c r="D5" s="7" t="s">
        <v>18</v>
      </c>
      <c r="E5" s="8" t="s">
        <v>19</v>
      </c>
      <c r="F5" s="9">
        <v>125326.36999999998</v>
      </c>
      <c r="G5" s="9">
        <v>125326.36999999998</v>
      </c>
      <c r="H5" s="9">
        <v>0</v>
      </c>
      <c r="I5" s="9">
        <v>125326.36999999998</v>
      </c>
      <c r="J5" s="13">
        <v>0</v>
      </c>
      <c r="K5" s="10">
        <v>0</v>
      </c>
      <c r="L5" s="22">
        <f t="shared" si="0"/>
        <v>0</v>
      </c>
      <c r="M5" s="24"/>
    </row>
    <row r="6" spans="1:13" ht="75" x14ac:dyDescent="0.25">
      <c r="A6" s="7" t="s">
        <v>46</v>
      </c>
      <c r="B6" s="7" t="s">
        <v>42</v>
      </c>
      <c r="C6" s="7">
        <v>1752</v>
      </c>
      <c r="D6" s="7" t="s">
        <v>20</v>
      </c>
      <c r="E6" s="8" t="s">
        <v>21</v>
      </c>
      <c r="F6" s="9">
        <v>975000</v>
      </c>
      <c r="G6" s="9">
        <v>975000</v>
      </c>
      <c r="H6" s="9">
        <v>0</v>
      </c>
      <c r="I6" s="9">
        <v>975000</v>
      </c>
      <c r="J6" s="13">
        <v>0</v>
      </c>
      <c r="K6" s="10">
        <v>0</v>
      </c>
      <c r="L6" s="22">
        <f t="shared" si="0"/>
        <v>0</v>
      </c>
      <c r="M6" s="24"/>
    </row>
    <row r="7" spans="1:13" ht="60" x14ac:dyDescent="0.25">
      <c r="A7" s="7" t="s">
        <v>46</v>
      </c>
      <c r="B7" s="7" t="s">
        <v>43</v>
      </c>
      <c r="C7" s="7">
        <v>356</v>
      </c>
      <c r="D7" s="7" t="s">
        <v>22</v>
      </c>
      <c r="E7" s="8" t="s">
        <v>23</v>
      </c>
      <c r="F7" s="9">
        <v>5300.55</v>
      </c>
      <c r="G7" s="9">
        <v>5300.55</v>
      </c>
      <c r="H7" s="9">
        <v>0</v>
      </c>
      <c r="I7" s="9">
        <v>5300.55</v>
      </c>
      <c r="J7" s="13">
        <v>5300.55</v>
      </c>
      <c r="K7" s="10">
        <v>0</v>
      </c>
      <c r="L7" s="22">
        <f t="shared" si="0"/>
        <v>5300.55</v>
      </c>
      <c r="M7" s="24"/>
    </row>
    <row r="8" spans="1:13" ht="45" x14ac:dyDescent="0.25">
      <c r="A8" s="7" t="s">
        <v>46</v>
      </c>
      <c r="B8" s="7" t="s">
        <v>43</v>
      </c>
      <c r="C8" s="7">
        <v>481</v>
      </c>
      <c r="D8" s="7" t="s">
        <v>24</v>
      </c>
      <c r="E8" s="8" t="s">
        <v>25</v>
      </c>
      <c r="F8" s="9">
        <v>23364736.230000012</v>
      </c>
      <c r="G8" s="9">
        <v>169774.78</v>
      </c>
      <c r="H8" s="20"/>
      <c r="I8" s="9">
        <v>169774.78</v>
      </c>
      <c r="J8" s="13">
        <v>0</v>
      </c>
      <c r="K8" s="10">
        <v>0</v>
      </c>
      <c r="L8" s="22">
        <f t="shared" si="0"/>
        <v>0</v>
      </c>
      <c r="M8" s="24"/>
    </row>
    <row r="9" spans="1:13" ht="57" customHeight="1" x14ac:dyDescent="0.25">
      <c r="A9" s="7" t="s">
        <v>46</v>
      </c>
      <c r="B9" s="7" t="s">
        <v>43</v>
      </c>
      <c r="C9" s="7">
        <v>1219</v>
      </c>
      <c r="D9" s="7" t="s">
        <v>26</v>
      </c>
      <c r="E9" s="8" t="s">
        <v>27</v>
      </c>
      <c r="F9" s="9">
        <v>70000</v>
      </c>
      <c r="G9" s="9">
        <v>70000</v>
      </c>
      <c r="H9" s="9">
        <v>0</v>
      </c>
      <c r="I9" s="9">
        <v>70000</v>
      </c>
      <c r="J9" s="13">
        <v>0</v>
      </c>
      <c r="K9" s="10">
        <v>0</v>
      </c>
      <c r="L9" s="22">
        <f t="shared" si="0"/>
        <v>0</v>
      </c>
      <c r="M9" s="24"/>
    </row>
    <row r="10" spans="1:13" ht="45" x14ac:dyDescent="0.25">
      <c r="A10" s="7" t="s">
        <v>46</v>
      </c>
      <c r="B10" s="7" t="s">
        <v>43</v>
      </c>
      <c r="C10" s="7">
        <v>1368</v>
      </c>
      <c r="D10" s="7" t="s">
        <v>28</v>
      </c>
      <c r="E10" s="8" t="s">
        <v>29</v>
      </c>
      <c r="F10" s="9">
        <v>707179.99</v>
      </c>
      <c r="G10" s="9">
        <v>707179.99</v>
      </c>
      <c r="H10" s="9">
        <v>0</v>
      </c>
      <c r="I10" s="9">
        <v>707179.99</v>
      </c>
      <c r="J10" s="13">
        <v>0</v>
      </c>
      <c r="K10" s="10">
        <v>0</v>
      </c>
      <c r="L10" s="22">
        <f t="shared" si="0"/>
        <v>0</v>
      </c>
      <c r="M10" s="24"/>
    </row>
    <row r="11" spans="1:13" ht="60" x14ac:dyDescent="0.25">
      <c r="A11" s="7" t="s">
        <v>46</v>
      </c>
      <c r="B11" s="7" t="s">
        <v>44</v>
      </c>
      <c r="C11" s="7">
        <v>1315</v>
      </c>
      <c r="D11" s="7" t="s">
        <v>30</v>
      </c>
      <c r="E11" s="8" t="s">
        <v>31</v>
      </c>
      <c r="F11" s="9">
        <v>2023.84</v>
      </c>
      <c r="G11" s="9">
        <v>2023.84</v>
      </c>
      <c r="H11" s="9">
        <v>0</v>
      </c>
      <c r="I11" s="9">
        <v>2023.84</v>
      </c>
      <c r="J11" s="13">
        <v>0</v>
      </c>
      <c r="K11" s="10">
        <v>0</v>
      </c>
      <c r="L11" s="22">
        <f t="shared" si="0"/>
        <v>0</v>
      </c>
      <c r="M11" s="24"/>
    </row>
    <row r="12" spans="1:13" ht="45" x14ac:dyDescent="0.25">
      <c r="A12" s="7" t="s">
        <v>46</v>
      </c>
      <c r="B12" s="7" t="s">
        <v>45</v>
      </c>
      <c r="C12" s="7">
        <v>101</v>
      </c>
      <c r="D12" s="7" t="s">
        <v>32</v>
      </c>
      <c r="E12" s="8" t="s">
        <v>33</v>
      </c>
      <c r="F12" s="9">
        <v>1144471.9399999995</v>
      </c>
      <c r="G12" s="9">
        <v>1144471.9399999995</v>
      </c>
      <c r="H12" s="9">
        <v>0</v>
      </c>
      <c r="I12" s="9">
        <v>1144471.94</v>
      </c>
      <c r="J12" s="13">
        <v>0</v>
      </c>
      <c r="K12" s="10">
        <v>0</v>
      </c>
      <c r="L12" s="22">
        <f t="shared" si="0"/>
        <v>0</v>
      </c>
      <c r="M12" s="26"/>
    </row>
    <row r="13" spans="1:13" ht="45" x14ac:dyDescent="0.25">
      <c r="A13" s="7" t="s">
        <v>46</v>
      </c>
      <c r="B13" s="7" t="s">
        <v>45</v>
      </c>
      <c r="C13" s="7">
        <v>480</v>
      </c>
      <c r="D13" s="7" t="s">
        <v>34</v>
      </c>
      <c r="E13" s="8" t="s">
        <v>35</v>
      </c>
      <c r="F13" s="9">
        <v>3360620.2199999983</v>
      </c>
      <c r="G13" s="9">
        <v>3360620.2199999983</v>
      </c>
      <c r="H13" s="9">
        <v>0</v>
      </c>
      <c r="I13" s="9">
        <v>3360620.2199999983</v>
      </c>
      <c r="J13" s="13">
        <v>0</v>
      </c>
      <c r="K13" s="10">
        <v>0</v>
      </c>
      <c r="L13" s="22">
        <f t="shared" si="0"/>
        <v>0</v>
      </c>
      <c r="M13" s="26"/>
    </row>
    <row r="14" spans="1:13" ht="45" x14ac:dyDescent="0.25">
      <c r="A14" s="7" t="s">
        <v>46</v>
      </c>
      <c r="B14" s="7" t="s">
        <v>45</v>
      </c>
      <c r="C14" s="7">
        <v>1427</v>
      </c>
      <c r="D14" s="7" t="s">
        <v>36</v>
      </c>
      <c r="E14" s="8" t="s">
        <v>37</v>
      </c>
      <c r="F14" s="9">
        <v>1527.9699999999998</v>
      </c>
      <c r="G14" s="9">
        <v>1527.9699999999998</v>
      </c>
      <c r="H14" s="9">
        <v>0</v>
      </c>
      <c r="I14" s="9">
        <v>1527.9699999999998</v>
      </c>
      <c r="J14" s="13">
        <v>1527.97</v>
      </c>
      <c r="K14" s="10">
        <v>0</v>
      </c>
      <c r="L14" s="22">
        <f t="shared" si="0"/>
        <v>1527.97</v>
      </c>
      <c r="M14" s="24"/>
    </row>
    <row r="15" spans="1:13" ht="45" x14ac:dyDescent="0.25">
      <c r="A15" s="7" t="s">
        <v>46</v>
      </c>
      <c r="B15" s="7" t="s">
        <v>45</v>
      </c>
      <c r="C15" s="7">
        <v>1718</v>
      </c>
      <c r="D15" s="7" t="s">
        <v>38</v>
      </c>
      <c r="E15" s="8" t="s">
        <v>39</v>
      </c>
      <c r="F15" s="9">
        <v>9000</v>
      </c>
      <c r="G15" s="9">
        <v>9000</v>
      </c>
      <c r="H15" s="9">
        <v>0</v>
      </c>
      <c r="I15" s="9">
        <v>9000</v>
      </c>
      <c r="J15" s="13">
        <v>0</v>
      </c>
      <c r="K15" s="10">
        <v>0</v>
      </c>
      <c r="L15" s="22">
        <f t="shared" si="0"/>
        <v>0</v>
      </c>
      <c r="M15" s="26"/>
    </row>
    <row r="16" spans="1:13" ht="45" x14ac:dyDescent="0.25">
      <c r="A16" s="7" t="s">
        <v>46</v>
      </c>
      <c r="B16" s="7" t="s">
        <v>45</v>
      </c>
      <c r="C16" s="7">
        <v>1795</v>
      </c>
      <c r="D16" s="7" t="s">
        <v>40</v>
      </c>
      <c r="E16" s="8" t="s">
        <v>41</v>
      </c>
      <c r="F16" s="9">
        <v>342591.52999999997</v>
      </c>
      <c r="G16" s="9">
        <v>342591.52999999997</v>
      </c>
      <c r="H16" s="9">
        <v>0</v>
      </c>
      <c r="I16" s="9">
        <v>342591.52999999997</v>
      </c>
      <c r="J16" s="13">
        <v>0</v>
      </c>
      <c r="K16" s="10">
        <v>0</v>
      </c>
      <c r="L16" s="22">
        <f t="shared" si="0"/>
        <v>0</v>
      </c>
      <c r="M16" s="26"/>
    </row>
    <row r="17" spans="6:12" x14ac:dyDescent="0.25">
      <c r="F17" s="16">
        <f t="shared" ref="F17:L17" si="1">SUM(F2:F16)</f>
        <v>30155657.820000008</v>
      </c>
      <c r="G17" s="16">
        <f t="shared" si="1"/>
        <v>6960696.3699999973</v>
      </c>
      <c r="H17" s="16">
        <f t="shared" si="1"/>
        <v>0</v>
      </c>
      <c r="I17" s="16">
        <f t="shared" si="1"/>
        <v>6960696.3699999982</v>
      </c>
      <c r="J17" s="16">
        <f t="shared" si="1"/>
        <v>6828.52</v>
      </c>
      <c r="K17" s="16">
        <f t="shared" si="1"/>
        <v>0</v>
      </c>
      <c r="L17" s="16">
        <f t="shared" si="1"/>
        <v>6828.52</v>
      </c>
    </row>
    <row r="18" spans="6:12" x14ac:dyDescent="0.25">
      <c r="F18" s="17"/>
      <c r="G18" s="17"/>
      <c r="H18" s="18"/>
      <c r="I18" s="18"/>
    </row>
    <row r="19" spans="6:12" x14ac:dyDescent="0.25">
      <c r="F19" s="17"/>
      <c r="G19" s="17"/>
      <c r="H19" s="18"/>
      <c r="I19" s="18"/>
    </row>
    <row r="20" spans="6:12" x14ac:dyDescent="0.25">
      <c r="F20" s="17"/>
      <c r="G20" s="17"/>
      <c r="H20" s="18"/>
      <c r="I20" s="18"/>
    </row>
    <row r="21" spans="6:12" x14ac:dyDescent="0.25">
      <c r="F21" s="17"/>
      <c r="G21" s="17"/>
      <c r="H21" s="18"/>
      <c r="I21" s="18"/>
    </row>
    <row r="22" spans="6:12" x14ac:dyDescent="0.25">
      <c r="F22" s="17"/>
      <c r="G22" s="17"/>
      <c r="H22" s="18"/>
      <c r="I22" s="18"/>
    </row>
    <row r="23" spans="6:12" x14ac:dyDescent="0.25">
      <c r="F23" s="17"/>
      <c r="G23" s="17"/>
      <c r="H23" s="18"/>
      <c r="I23" s="18"/>
    </row>
    <row r="24" spans="6:12" x14ac:dyDescent="0.25">
      <c r="F24" s="17"/>
      <c r="G24" s="17"/>
      <c r="H24" s="18"/>
      <c r="I24" s="18"/>
    </row>
    <row r="25" spans="6:12" x14ac:dyDescent="0.25">
      <c r="F25" s="17"/>
      <c r="G25" s="17"/>
      <c r="H25" s="18"/>
      <c r="I25" s="18"/>
    </row>
    <row r="26" spans="6:12" x14ac:dyDescent="0.25">
      <c r="F26" s="17"/>
      <c r="G26" s="17"/>
      <c r="H26" s="18"/>
      <c r="I26" s="18"/>
    </row>
    <row r="27" spans="6:12" x14ac:dyDescent="0.25">
      <c r="F27" s="17"/>
      <c r="G27" s="17"/>
      <c r="H27" s="18"/>
      <c r="I27" s="18"/>
    </row>
  </sheetData>
  <conditionalFormatting sqref="C1:C104857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Economie Vincolate da svincolare</dc:title>
  <dc:subject>Dataset</dc:subject>
  <dc:creator>Luigi Cicchetti</dc:creator>
  <cp:lastModifiedBy>cicchetti Luigi</cp:lastModifiedBy>
  <dcterms:created xsi:type="dcterms:W3CDTF">2025-04-23T08:25:11Z</dcterms:created>
  <dcterms:modified xsi:type="dcterms:W3CDTF">2025-12-03T19:00:07Z</dcterms:modified>
  <dc:language>Italiano</dc:language>
</cp:coreProperties>
</file>